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без учета счетов бюджета" sheetId="1" r:id="rId1"/>
  </sheets>
  <calcPr calcId="125725"/>
</workbook>
</file>

<file path=xl/calcChain.xml><?xml version="1.0" encoding="utf-8"?>
<calcChain xmlns="http://schemas.openxmlformats.org/spreadsheetml/2006/main">
  <c r="F71" i="1"/>
  <c r="F117"/>
  <c r="F118"/>
  <c r="F119"/>
  <c r="F121"/>
  <c r="F115" l="1"/>
  <c r="F114" s="1"/>
  <c r="F112"/>
  <c r="F109"/>
  <c r="F107"/>
  <c r="F103"/>
  <c r="F99"/>
  <c r="F98" s="1"/>
  <c r="F97" s="1"/>
  <c r="F94"/>
  <c r="F93" s="1"/>
  <c r="F91"/>
  <c r="F89"/>
  <c r="F87"/>
  <c r="F85"/>
  <c r="F83"/>
  <c r="F79"/>
  <c r="F78" s="1"/>
  <c r="F76"/>
  <c r="F74"/>
  <c r="F67"/>
  <c r="F65"/>
  <c r="F60"/>
  <c r="F59" s="1"/>
  <c r="F57"/>
  <c r="F56"/>
  <c r="F54"/>
  <c r="F53" s="1"/>
  <c r="F50"/>
  <c r="F48"/>
  <c r="F46"/>
  <c r="F43"/>
  <c r="F41"/>
  <c r="F39"/>
  <c r="F34"/>
  <c r="F33" s="1"/>
  <c r="F32" s="1"/>
  <c r="F30"/>
  <c r="F29" s="1"/>
  <c r="F28" s="1"/>
  <c r="F26"/>
  <c r="F24"/>
  <c r="F23" l="1"/>
  <c r="F22" s="1"/>
  <c r="F21" s="1"/>
  <c r="F82"/>
  <c r="F52"/>
  <c r="F102"/>
  <c r="F101" s="1"/>
  <c r="F70"/>
  <c r="F64"/>
  <c r="F63" s="1"/>
  <c r="F38"/>
  <c r="F37" s="1"/>
  <c r="F69" l="1"/>
  <c r="F36"/>
  <c r="F123" s="1"/>
</calcChain>
</file>

<file path=xl/sharedStrings.xml><?xml version="1.0" encoding="utf-8"?>
<sst xmlns="http://schemas.openxmlformats.org/spreadsheetml/2006/main" count="349" uniqueCount="162">
  <si>
    <t>к решению Собрания депутатов</t>
  </si>
  <si>
    <t xml:space="preserve">Городского поселения Красногорский Звениговского </t>
  </si>
  <si>
    <t xml:space="preserve">муниципального района Республики Марий Эл </t>
  </si>
  <si>
    <t xml:space="preserve">"Об утверждении отчета об исполнении бюджета </t>
  </si>
  <si>
    <t>Городского поселения Красногорский Звениговского</t>
  </si>
  <si>
    <t>Р А С П Р Е Д Е Л Е Н И Е</t>
  </si>
  <si>
    <t>бюджетных ассигнований по целевым статьям</t>
  </si>
  <si>
    <t>(муниципальным программам и непрограмным направлениям деятельности),</t>
  </si>
  <si>
    <t xml:space="preserve">группам видов расходов, разделам, подразделам классификации расходов бюджета </t>
  </si>
  <si>
    <t xml:space="preserve">Городского поселения Красногорский </t>
  </si>
  <si>
    <t>(тыс.руб.)</t>
  </si>
  <si>
    <t>Наименование показателя</t>
  </si>
  <si>
    <t>ЦС</t>
  </si>
  <si>
    <t>ВР</t>
  </si>
  <si>
    <t>Рз</t>
  </si>
  <si>
    <t>ПР</t>
  </si>
  <si>
    <t xml:space="preserve">Сумма </t>
  </si>
  <si>
    <t>Муниципальная программа «Формирование современной городской среды на территории городского поселения Красногорский на 2018-2024 годы»</t>
  </si>
  <si>
    <t>Б100000000</t>
  </si>
  <si>
    <r>
      <t xml:space="preserve">Подпрограмма «Благоустройство  дворовых территорий </t>
    </r>
    <r>
      <rPr>
        <sz val="14"/>
        <color rgb="FF000000"/>
        <rFont val="Times New Roman"/>
        <family val="1"/>
        <charset val="204"/>
      </rPr>
      <t>городского поселения Красногорский"</t>
    </r>
  </si>
  <si>
    <t>Б110000000</t>
  </si>
  <si>
    <t>Основное мероприятие "Федеральный проект "Формирование комфортной городской среды"</t>
  </si>
  <si>
    <t>Б11F200000</t>
  </si>
  <si>
    <t>Реализация программ формирования современной городской среды (доля финансового участия заинтересованных лиц)</t>
  </si>
  <si>
    <t>Б11F225550</t>
  </si>
  <si>
    <t>Закупка товаров, работ и услуг для обеспечения государственных (муниципальных) нужд</t>
  </si>
  <si>
    <t>200</t>
  </si>
  <si>
    <t>05</t>
  </si>
  <si>
    <t>03</t>
  </si>
  <si>
    <t>Реализация программ формирования современной городской среды</t>
  </si>
  <si>
    <t>Б11F255550</t>
  </si>
  <si>
    <r>
      <t xml:space="preserve">Подпрограмма "Благоустройство  общественных территорий </t>
    </r>
    <r>
      <rPr>
        <sz val="14"/>
        <color rgb="FF000000"/>
        <rFont val="Times New Roman"/>
        <family val="1"/>
        <charset val="204"/>
      </rPr>
      <t>городского поселения Красногорский"</t>
    </r>
  </si>
  <si>
    <t>Б120000000</t>
  </si>
  <si>
    <t>Б12F200000</t>
  </si>
  <si>
    <t>Б12F255550</t>
  </si>
  <si>
    <t xml:space="preserve">Муниципальная программа «Комплексное развитие коммунальной инфраструктуры муниципального образования «Городское поселение Красногорский» на 2019-2025 годы» </t>
  </si>
  <si>
    <t>Б200000000</t>
  </si>
  <si>
    <t>Основное мероприятие "Коммунальная инфраструктура"</t>
  </si>
  <si>
    <t>Б200100000</t>
  </si>
  <si>
    <t>Мероприятия в области коммунального хозяйства</t>
  </si>
  <si>
    <t>Б200129430</t>
  </si>
  <si>
    <t>Капитальные вложения в объекты государственной (муниципальной) собственности</t>
  </si>
  <si>
    <t>400</t>
  </si>
  <si>
    <t>06</t>
  </si>
  <si>
    <t>02</t>
  </si>
  <si>
    <t xml:space="preserve">Муниципальная программа "Комплексное социально-экономическое развитие городского поселения Красногорский Звениговского муниципального района Республики Марий Эл  на 2022-2026 годы"   </t>
  </si>
  <si>
    <t>Б300000000</t>
  </si>
  <si>
    <t xml:space="preserve">Подпрограмма "Комплексное развитие транспортной  инфраструктуры городского поселения Красногорский Звениговского муниципального района Республики Марий Эл"   </t>
  </si>
  <si>
    <t>Б310000000</t>
  </si>
  <si>
    <t>Основное мероприятие "Дорожная деятельность в отношении автомобильных дорог местного значения в границах населенных пунктов поселения"</t>
  </si>
  <si>
    <t>Б310100000</t>
  </si>
  <si>
    <t xml:space="preserve">Осуществление целевых мероприятий в отношении автомобильных дорог общего пользования местного значения </t>
  </si>
  <si>
    <t>Б310127350</t>
  </si>
  <si>
    <t>04</t>
  </si>
  <si>
    <t>09</t>
  </si>
  <si>
    <t>Капитальный ремонт и ремонт автомобильных дорог общего пользования местного значения  и искусственных сооружений на них</t>
  </si>
  <si>
    <t>Б310127360</t>
  </si>
  <si>
    <t>Содержание автомобильных дорог общего пользования местного значения и искусственных сооружений на них</t>
  </si>
  <si>
    <t>Б310127540</t>
  </si>
  <si>
    <t>Иные бюджетные ассигнования</t>
  </si>
  <si>
    <t>800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</si>
  <si>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</si>
  <si>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Б310127550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</si>
  <si>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</si>
  <si>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Б310127560</t>
  </si>
  <si>
    <t>Осуществление целевых мероприятий в отношении автомобильных дорог общего пользования местного значения</t>
  </si>
  <si>
    <t>Б3101S0250</t>
  </si>
  <si>
    <t xml:space="preserve">Подпрограмма "Обеспечение безопасности жизнедеятельности населения на территории городского поселения Красногорский Звениговского муниципального района Республики Марий Эл"     </t>
  </si>
  <si>
    <t>Б320000000</t>
  </si>
  <si>
    <t>Основное мероприятие "Создание резервного фонда Красногорской городской администрации"</t>
  </si>
  <si>
    <t>Б320100000</t>
  </si>
  <si>
    <t>Создание резервного фонда Красногорской городской администрации</t>
  </si>
  <si>
    <t>Б320126050</t>
  </si>
  <si>
    <t>01</t>
  </si>
  <si>
    <t>11</t>
  </si>
  <si>
    <t>Основное мероприятие "Обеспечение первичных мер пожарной безопасности в границах населенных пунктов поселения"</t>
  </si>
  <si>
    <t>Б320300000</t>
  </si>
  <si>
    <t>Осуществление мероприятий в области обеспечения первичных мер пожарной безопасности</t>
  </si>
  <si>
    <t>Б320326350</t>
  </si>
  <si>
    <t>10</t>
  </si>
  <si>
    <t>Основное мероприятие "Мобилизационная вневойсковая подготовка в поселении"</t>
  </si>
  <si>
    <t>Б320700000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</si>
  <si>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</si>
  <si>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Б320751180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</si>
  <si>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</si>
  <si>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</si>
  <si>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Подпрограмма "Создание условий для эффективного использования земель  на территории поселения и объектов муниципальной собственности городского поселения Красногорский Звениговского муниципального района Республики Марий Эл"   </t>
  </si>
  <si>
    <t>Б330000000</t>
  </si>
  <si>
    <t>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местности"</t>
  </si>
  <si>
    <t>Б330200000</t>
  </si>
  <si>
    <t>Управление имуществом муниципальной собственности поселения (оценка недвижимости,признание прав, регулирование отношений по муниципальной собственности)</t>
  </si>
  <si>
    <t>Б330226080</t>
  </si>
  <si>
    <t>13</t>
  </si>
  <si>
    <t>Формирование системы документов территориального планирования и градостроительного зонирования</t>
  </si>
  <si>
    <t>Б330226100</t>
  </si>
  <si>
    <t>12</t>
  </si>
  <si>
    <t>Подпрограмма "Комплексное развитие коммунальной, жилищной инфраструктуры городского поселения Красногорский Звениговского муниципального района Республики Марий Эл"</t>
  </si>
  <si>
    <t>Б350000000</t>
  </si>
  <si>
    <t>Основное мероприятие "Реализация мероприятий в области жилищного хозяйства"</t>
  </si>
  <si>
    <t>Б350100000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</si>
  <si>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</si>
  <si>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Предоставление жилых помещений гражданам по договорам найма муниципального специализированного жилищного фонда</t>
  </si>
  <si>
    <t>Б350126110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</si>
  <si>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</si>
  <si>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Б350129400</t>
  </si>
  <si>
    <t>Основное мероприятие "Реализация мероприятий в области коммунального хозяйства"</t>
  </si>
  <si>
    <t>Б350300000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</si>
  <si>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</si>
  <si>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Б350329430</t>
  </si>
  <si>
    <t>Основное мероприятие "Благоустройство территории поселения"</t>
  </si>
  <si>
    <t>Б350400000</t>
  </si>
  <si>
    <t>Освещение улиц в населенных пунктах поселения</t>
  </si>
  <si>
    <t>Б350429330</t>
  </si>
  <si>
    <t>Содержание улично-дорожной сети в границах городских округов и поселений в рамках благоустройства</t>
  </si>
  <si>
    <t>Озеленение территории</t>
  </si>
  <si>
    <t>Б350429350</t>
  </si>
  <si>
    <t>Организация ритуальных услуг и содержание мест захоронения</t>
  </si>
  <si>
    <t>Б350429360</t>
  </si>
  <si>
    <t>Прочие мероприятия по благоустройству территории поселения</t>
  </si>
  <si>
    <t>Б350429370</t>
  </si>
  <si>
    <t>Основное мероприятие "Обеспечение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молодежью"</t>
  </si>
  <si>
    <t>Б350500000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</si>
  <si>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</si>
  <si>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Б350526260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</si>
  <si>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</si>
  <si>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"Комплексное развитие социальной инфраструктуры городского поселения Красногорский Звениговского муниципального района Республики Марий Эл"   </t>
  </si>
  <si>
    <t>Б360000000</t>
  </si>
  <si>
    <t xml:space="preserve">Основное мероприятие "Осуществление мероприятий социальной политики и мер социальной поддержки населения" </t>
  </si>
  <si>
    <t>Б360100000</t>
  </si>
  <si>
    <t>Пенсии за выслугу лет лицам, замещавшим должности муниципальной службы в органах местного самоуправления поселения</t>
  </si>
  <si>
    <t>Б360112010</t>
  </si>
  <si>
    <t>Социальное обеспечение и иные выплаты населению</t>
  </si>
  <si>
    <t>300</t>
  </si>
  <si>
    <t xml:space="preserve">Подпрограмма "Муниципальное управление, противодействие коррупции в городском поселении Красногорский Звениговского муниципального района Республики Марий Эл"   </t>
  </si>
  <si>
    <t>Б370000000</t>
  </si>
  <si>
    <t>Основное мероприятие "Функционирование органов местного самоуправления поселения"</t>
  </si>
  <si>
    <t>Б370100000</t>
  </si>
  <si>
    <t>Содержание администрации поселения</t>
  </si>
  <si>
    <t>Б370126020</t>
  </si>
  <si>
    <t>Содержание Главы администрации поселения</t>
  </si>
  <si>
    <t>Б370126030</t>
  </si>
  <si>
    <t>Выполнение других общегосударственных вопросов</t>
  </si>
  <si>
    <t>Б370126110</t>
  </si>
  <si>
    <t>За достижение показателей деятельности органов местного самоуправления для поощрения муниципальных управленческих команд</t>
  </si>
  <si>
    <t>Основное мероприятие "Совершенствование бюджетной политики и эффективное использование бюджетного потенциала городского поселения Красногорский"</t>
  </si>
  <si>
    <t>Б370300000</t>
  </si>
  <si>
    <t>Условно утверждаемые расходы</t>
  </si>
  <si>
    <t>Б370326150</t>
  </si>
  <si>
    <t>ВСЕГО РАСХОДОВ</t>
  </si>
  <si>
    <t>Приложение № 6</t>
  </si>
  <si>
    <t>муниципального района Республики Марий Эл за 2023 год"</t>
  </si>
  <si>
    <t>Звениговского муниципального района Республики Марий Эл за 2023 год</t>
  </si>
  <si>
    <t>Б370155490</t>
  </si>
  <si>
    <t>Муниципальная целевая программа «Поддержка местных инициатив на территории Городского поселения Красногорский Звениговского муниципального района Республики Марий Эл на 2021-2023 годы»</t>
  </si>
  <si>
    <t>Б400000000</t>
  </si>
  <si>
    <t>Основное мероприятие "Обустройство и ремонт объектов, предназначенных для освещения улиц населенных пунктов"</t>
  </si>
  <si>
    <t>Б400300000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</si>
  <si>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(Монтаж системы уличного освещения по ул. Мичурина и ул. Куйбышева в пос. Илеть)</t>
  </si>
  <si>
    <t>Б4003S0011</t>
  </si>
  <si>
    <t>Расходы по местным инициативам за счет  средств инициативных платежей (Монтаж системы уличного освещения по ул. Мичурина и ул. Куйбышева в пос. Илеть)</t>
  </si>
  <si>
    <t>Б4003И0011</t>
  </si>
  <si>
    <t xml:space="preserve">от  "23"  мая  2024 года  №243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</si>
</sst>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name val="Calibri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vertical="top" wrapText="1"/>
    </xf>
    <xf numFmtId="49" fontId="3" fillId="3" borderId="0" xfId="0" applyNumberFormat="1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shrinkToFit="1"/>
    </xf>
    <xf numFmtId="164" fontId="1" fillId="3" borderId="0" xfId="0" applyNumberFormat="1" applyFont="1" applyFill="1" applyAlignment="1">
      <alignment horizontal="center" vertical="center" shrinkToFi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center" shrinkToFit="1"/>
    </xf>
    <xf numFmtId="49" fontId="3" fillId="2" borderId="0" xfId="0" applyNumberFormat="1" applyFont="1" applyFill="1" applyAlignment="1">
      <alignment horizontal="center" vertical="center" shrinkToFit="1"/>
    </xf>
    <xf numFmtId="164" fontId="1" fillId="2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justify" vertical="top" wrapText="1"/>
    </xf>
    <xf numFmtId="49" fontId="3" fillId="3" borderId="0" xfId="0" applyNumberFormat="1" applyFont="1" applyFill="1" applyAlignment="1">
      <alignment horizontal="justify" vertical="top" wrapText="1"/>
    </xf>
    <xf numFmtId="0" fontId="1" fillId="3" borderId="0" xfId="0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justify" vertical="top" wrapText="1"/>
    </xf>
    <xf numFmtId="0" fontId="3" fillId="3" borderId="0" xfId="0" applyFont="1" applyFill="1" applyAlignment="1">
      <alignment horizontal="justify" vertical="top"/>
    </xf>
    <xf numFmtId="0" fontId="3" fillId="3" borderId="0" xfId="0" applyFont="1" applyFill="1" applyAlignment="1">
      <alignment vertical="top"/>
    </xf>
    <xf numFmtId="165" fontId="3" fillId="2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top"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165" fontId="3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64" fontId="1" fillId="4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tabSelected="1" workbookViewId="0">
      <selection activeCell="A8" sqref="A8:H8"/>
    </sheetView>
  </sheetViews>
  <sheetFormatPr defaultColWidth="9.140625" defaultRowHeight="15" outlineLevelRow="5"/>
  <cols>
    <col min="1" max="1" width="80.7109375" customWidth="1"/>
    <col min="2" max="2" width="17" customWidth="1"/>
    <col min="3" max="3" width="7.85546875" customWidth="1"/>
    <col min="4" max="4" width="6.85546875" customWidth="1"/>
    <col min="5" max="5" width="7" customWidth="1"/>
    <col min="6" max="6" width="15.5703125" customWidth="1"/>
    <col min="7" max="7" width="0.140625" customWidth="1"/>
    <col min="8" max="8" width="11.42578125" hidden="1" customWidth="1"/>
    <col min="9" max="9" width="9.140625" bestFit="1" customWidth="1"/>
  </cols>
  <sheetData>
    <row r="1" spans="1:8" ht="18.75" customHeight="1">
      <c r="A1" s="52" t="s">
        <v>149</v>
      </c>
      <c r="B1" s="52"/>
      <c r="C1" s="52"/>
      <c r="D1" s="52"/>
      <c r="E1" s="52"/>
      <c r="F1" s="52"/>
      <c r="G1" s="52"/>
      <c r="H1" s="52"/>
    </row>
    <row r="2" spans="1:8" ht="18.75" customHeight="1">
      <c r="A2" s="52" t="s">
        <v>0</v>
      </c>
      <c r="B2" s="52"/>
      <c r="C2" s="52"/>
      <c r="D2" s="52"/>
      <c r="E2" s="52"/>
      <c r="F2" s="52"/>
      <c r="G2" s="52"/>
      <c r="H2" s="52"/>
    </row>
    <row r="3" spans="1:8" ht="18.75" customHeight="1">
      <c r="A3" s="52" t="s">
        <v>1</v>
      </c>
      <c r="B3" s="52"/>
      <c r="C3" s="52"/>
      <c r="D3" s="52"/>
      <c r="E3" s="52"/>
      <c r="F3" s="52"/>
      <c r="G3" s="1"/>
      <c r="H3" s="1"/>
    </row>
    <row r="4" spans="1:8" ht="18.75" customHeight="1">
      <c r="A4" s="52" t="s">
        <v>2</v>
      </c>
      <c r="B4" s="52"/>
      <c r="C4" s="52"/>
      <c r="D4" s="52"/>
      <c r="E4" s="52"/>
      <c r="F4" s="52"/>
      <c r="G4" s="1"/>
      <c r="H4" s="1"/>
    </row>
    <row r="5" spans="1:8" ht="18.75" customHeight="1">
      <c r="A5" s="52" t="s">
        <v>3</v>
      </c>
      <c r="B5" s="52"/>
      <c r="C5" s="52"/>
      <c r="D5" s="52"/>
      <c r="E5" s="52"/>
      <c r="F5" s="52"/>
      <c r="G5" s="52"/>
      <c r="H5" s="52"/>
    </row>
    <row r="6" spans="1:8" ht="18.75" customHeight="1">
      <c r="A6" s="52" t="s">
        <v>4</v>
      </c>
      <c r="B6" s="52"/>
      <c r="C6" s="52"/>
      <c r="D6" s="52"/>
      <c r="E6" s="52"/>
      <c r="F6" s="52"/>
      <c r="G6" s="52"/>
      <c r="H6" s="52"/>
    </row>
    <row r="7" spans="1:8" ht="18.75" customHeight="1">
      <c r="A7" s="52" t="s">
        <v>150</v>
      </c>
      <c r="B7" s="52"/>
      <c r="C7" s="52"/>
      <c r="D7" s="52"/>
      <c r="E7" s="52"/>
      <c r="F7" s="52"/>
      <c r="G7" s="2"/>
      <c r="H7" s="2"/>
    </row>
    <row r="8" spans="1:8" ht="20.25" customHeight="1">
      <c r="A8" s="52" t="s">
        <v>161</v>
      </c>
      <c r="B8" s="52"/>
      <c r="C8" s="52"/>
      <c r="D8" s="52"/>
      <c r="E8" s="52"/>
      <c r="F8" s="52"/>
      <c r="G8" s="52"/>
      <c r="H8" s="52"/>
    </row>
    <row r="9" spans="1:8" ht="18.75" hidden="1" customHeight="1">
      <c r="A9" s="52"/>
      <c r="B9" s="52"/>
      <c r="C9" s="52"/>
      <c r="D9" s="52"/>
      <c r="E9" s="52"/>
      <c r="F9" s="52"/>
      <c r="G9" s="52"/>
      <c r="H9" s="52"/>
    </row>
    <row r="10" spans="1:8" ht="18.75">
      <c r="A10" s="52"/>
      <c r="B10" s="52"/>
      <c r="C10" s="52"/>
      <c r="D10" s="52"/>
      <c r="E10" s="52"/>
      <c r="F10" s="52"/>
      <c r="G10" s="52"/>
      <c r="H10" s="52"/>
    </row>
    <row r="11" spans="1:8" ht="18.75">
      <c r="A11" s="3"/>
      <c r="B11" s="3"/>
      <c r="C11" s="3"/>
      <c r="D11" s="3"/>
      <c r="E11" s="3"/>
      <c r="F11" s="3"/>
    </row>
    <row r="12" spans="1:8" ht="18.75" customHeight="1">
      <c r="A12" s="53" t="s">
        <v>5</v>
      </c>
      <c r="B12" s="53"/>
      <c r="C12" s="53"/>
      <c r="D12" s="53"/>
      <c r="E12" s="53"/>
      <c r="F12" s="53"/>
      <c r="G12" s="53"/>
      <c r="H12" s="53"/>
    </row>
    <row r="13" spans="1:8" ht="18.75" customHeight="1">
      <c r="A13" s="53" t="s">
        <v>6</v>
      </c>
      <c r="B13" s="53"/>
      <c r="C13" s="53"/>
      <c r="D13" s="53"/>
      <c r="E13" s="53"/>
      <c r="F13" s="53"/>
      <c r="G13" s="53"/>
      <c r="H13" s="53"/>
    </row>
    <row r="14" spans="1:8" ht="15" customHeight="1">
      <c r="A14" s="53" t="s">
        <v>7</v>
      </c>
      <c r="B14" s="53"/>
      <c r="C14" s="53"/>
      <c r="D14" s="53"/>
      <c r="E14" s="53"/>
      <c r="F14" s="53"/>
      <c r="G14" s="53"/>
      <c r="H14" s="53"/>
    </row>
    <row r="15" spans="1:8" ht="21" customHeight="1">
      <c r="A15" s="54" t="s">
        <v>8</v>
      </c>
      <c r="B15" s="54"/>
      <c r="C15" s="54"/>
      <c r="D15" s="54"/>
      <c r="E15" s="54"/>
      <c r="F15" s="54"/>
      <c r="G15" s="54"/>
      <c r="H15" s="54"/>
    </row>
    <row r="16" spans="1:8" ht="18.75" customHeight="1">
      <c r="A16" s="54" t="s">
        <v>9</v>
      </c>
      <c r="B16" s="54"/>
      <c r="C16" s="54"/>
      <c r="D16" s="54"/>
      <c r="E16" s="54"/>
      <c r="F16" s="54"/>
      <c r="G16" s="54"/>
      <c r="H16" s="54"/>
    </row>
    <row r="17" spans="1:8" ht="20.25" customHeight="1">
      <c r="A17" s="54" t="s">
        <v>151</v>
      </c>
      <c r="B17" s="54"/>
      <c r="C17" s="54"/>
      <c r="D17" s="54"/>
      <c r="E17" s="54"/>
      <c r="F17" s="54"/>
      <c r="G17" s="4"/>
      <c r="H17" s="4"/>
    </row>
    <row r="18" spans="1:8" ht="16.5" customHeight="1">
      <c r="A18" s="51" t="s">
        <v>10</v>
      </c>
      <c r="B18" s="51"/>
      <c r="C18" s="51"/>
      <c r="D18" s="51"/>
      <c r="E18" s="51"/>
      <c r="F18" s="51"/>
      <c r="G18" s="51"/>
      <c r="H18" s="51"/>
    </row>
    <row r="19" spans="1:8" ht="26.25" customHeight="1">
      <c r="A19" s="49" t="s">
        <v>11</v>
      </c>
      <c r="B19" s="49" t="s">
        <v>12</v>
      </c>
      <c r="C19" s="49" t="s">
        <v>13</v>
      </c>
      <c r="D19" s="49" t="s">
        <v>14</v>
      </c>
      <c r="E19" s="49" t="s">
        <v>15</v>
      </c>
      <c r="F19" s="49" t="s">
        <v>16</v>
      </c>
      <c r="G19" s="49"/>
      <c r="H19" s="49"/>
    </row>
    <row r="20" spans="1:8" ht="24" customHeight="1">
      <c r="A20" s="50"/>
      <c r="B20" s="50"/>
      <c r="C20" s="50"/>
      <c r="D20" s="50"/>
      <c r="E20" s="50"/>
      <c r="F20" s="50"/>
      <c r="G20" s="50"/>
      <c r="H20" s="50"/>
    </row>
    <row r="21" spans="1:8" ht="60" customHeight="1">
      <c r="A21" s="5" t="s">
        <v>17</v>
      </c>
      <c r="B21" s="6" t="s">
        <v>18</v>
      </c>
      <c r="C21" s="7"/>
      <c r="D21" s="7"/>
      <c r="E21" s="7"/>
      <c r="F21" s="8">
        <f>F22+F28</f>
        <v>4089.29</v>
      </c>
      <c r="G21" s="8"/>
      <c r="H21" s="8"/>
    </row>
    <row r="22" spans="1:8" ht="41.25" customHeight="1">
      <c r="A22" s="9" t="s">
        <v>19</v>
      </c>
      <c r="B22" s="6" t="s">
        <v>20</v>
      </c>
      <c r="C22" s="7"/>
      <c r="D22" s="7"/>
      <c r="E22" s="7"/>
      <c r="F22" s="8">
        <f>F23</f>
        <v>992.54</v>
      </c>
      <c r="G22" s="8"/>
      <c r="H22" s="8"/>
    </row>
    <row r="23" spans="1:8" ht="41.25" customHeight="1">
      <c r="A23" s="10" t="s">
        <v>21</v>
      </c>
      <c r="B23" s="6" t="s">
        <v>22</v>
      </c>
      <c r="C23" s="7"/>
      <c r="D23" s="7"/>
      <c r="E23" s="7"/>
      <c r="F23" s="8">
        <f>F24+F26</f>
        <v>992.54</v>
      </c>
      <c r="G23" s="8"/>
      <c r="H23" s="8"/>
    </row>
    <row r="24" spans="1:8" ht="37.5">
      <c r="A24" s="5" t="s">
        <v>23</v>
      </c>
      <c r="B24" s="11" t="s">
        <v>24</v>
      </c>
      <c r="C24" s="11"/>
      <c r="D24" s="7"/>
      <c r="E24" s="7"/>
      <c r="F24" s="8">
        <f>F25</f>
        <v>30</v>
      </c>
      <c r="G24" s="8"/>
      <c r="H24" s="8"/>
    </row>
    <row r="25" spans="1:8" ht="37.5">
      <c r="A25" s="5" t="s">
        <v>25</v>
      </c>
      <c r="B25" s="11" t="s">
        <v>24</v>
      </c>
      <c r="C25" s="11" t="s">
        <v>26</v>
      </c>
      <c r="D25" s="7" t="s">
        <v>27</v>
      </c>
      <c r="E25" s="7" t="s">
        <v>28</v>
      </c>
      <c r="F25" s="25">
        <v>30</v>
      </c>
      <c r="G25" s="12"/>
      <c r="H25" s="12"/>
    </row>
    <row r="26" spans="1:8" ht="27.75" customHeight="1">
      <c r="A26" s="5" t="s">
        <v>29</v>
      </c>
      <c r="B26" s="11" t="s">
        <v>30</v>
      </c>
      <c r="C26" s="11"/>
      <c r="D26" s="7"/>
      <c r="E26" s="7"/>
      <c r="F26" s="8">
        <f>F27</f>
        <v>962.54</v>
      </c>
      <c r="G26" s="8"/>
      <c r="H26" s="8"/>
    </row>
    <row r="27" spans="1:8" ht="37.5">
      <c r="A27" s="13" t="s">
        <v>25</v>
      </c>
      <c r="B27" s="11" t="s">
        <v>30</v>
      </c>
      <c r="C27" s="11" t="s">
        <v>26</v>
      </c>
      <c r="D27" s="7" t="s">
        <v>27</v>
      </c>
      <c r="E27" s="7" t="s">
        <v>28</v>
      </c>
      <c r="F27" s="25">
        <v>962.54</v>
      </c>
      <c r="G27" s="12"/>
      <c r="H27" s="12"/>
    </row>
    <row r="28" spans="1:8" ht="37.5">
      <c r="A28" s="9" t="s">
        <v>31</v>
      </c>
      <c r="B28" s="6" t="s">
        <v>32</v>
      </c>
      <c r="C28" s="7"/>
      <c r="D28" s="7"/>
      <c r="E28" s="7"/>
      <c r="F28" s="8">
        <f>F29</f>
        <v>3096.75</v>
      </c>
      <c r="G28" s="8"/>
      <c r="H28" s="8"/>
    </row>
    <row r="29" spans="1:8" ht="37.5">
      <c r="A29" s="10" t="s">
        <v>21</v>
      </c>
      <c r="B29" s="6" t="s">
        <v>33</v>
      </c>
      <c r="C29" s="7"/>
      <c r="D29" s="7"/>
      <c r="E29" s="7"/>
      <c r="F29" s="8">
        <f>F30</f>
        <v>3096.75</v>
      </c>
      <c r="G29" s="8"/>
      <c r="H29" s="8"/>
    </row>
    <row r="30" spans="1:8" ht="37.5">
      <c r="A30" s="5" t="s">
        <v>29</v>
      </c>
      <c r="B30" s="11" t="s">
        <v>34</v>
      </c>
      <c r="C30" s="11"/>
      <c r="D30" s="7"/>
      <c r="E30" s="7"/>
      <c r="F30" s="8">
        <f>F31</f>
        <v>3096.75</v>
      </c>
      <c r="G30" s="8"/>
      <c r="H30" s="8"/>
    </row>
    <row r="31" spans="1:8" ht="37.5">
      <c r="A31" s="13" t="s">
        <v>25</v>
      </c>
      <c r="B31" s="11" t="s">
        <v>34</v>
      </c>
      <c r="C31" s="11" t="s">
        <v>26</v>
      </c>
      <c r="D31" s="7" t="s">
        <v>27</v>
      </c>
      <c r="E31" s="7" t="s">
        <v>28</v>
      </c>
      <c r="F31" s="25">
        <v>3096.75</v>
      </c>
      <c r="G31" s="12"/>
      <c r="H31" s="12"/>
    </row>
    <row r="32" spans="1:8" ht="0.75" customHeight="1">
      <c r="A32" s="14" t="s">
        <v>35</v>
      </c>
      <c r="B32" s="15" t="s">
        <v>36</v>
      </c>
      <c r="C32" s="16"/>
      <c r="D32" s="15"/>
      <c r="E32" s="15"/>
      <c r="F32" s="17">
        <f>F33</f>
        <v>0</v>
      </c>
      <c r="G32" s="17"/>
      <c r="H32" s="17"/>
    </row>
    <row r="33" spans="1:8" ht="24.75" hidden="1" customHeight="1">
      <c r="A33" s="18" t="s">
        <v>37</v>
      </c>
      <c r="B33" s="15" t="s">
        <v>38</v>
      </c>
      <c r="C33" s="16"/>
      <c r="D33" s="15"/>
      <c r="E33" s="15"/>
      <c r="F33" s="17">
        <f>F34</f>
        <v>0</v>
      </c>
      <c r="G33" s="17"/>
      <c r="H33" s="17"/>
    </row>
    <row r="34" spans="1:8" ht="18.75" hidden="1">
      <c r="A34" s="18" t="s">
        <v>39</v>
      </c>
      <c r="B34" s="15" t="s">
        <v>40</v>
      </c>
      <c r="C34" s="16"/>
      <c r="D34" s="15"/>
      <c r="E34" s="15"/>
      <c r="F34" s="17">
        <f>F35</f>
        <v>0</v>
      </c>
      <c r="G34" s="17"/>
      <c r="H34" s="17"/>
    </row>
    <row r="35" spans="1:8" ht="37.5" hidden="1">
      <c r="A35" s="5" t="s">
        <v>41</v>
      </c>
      <c r="B35" s="15" t="s">
        <v>40</v>
      </c>
      <c r="C35" s="16" t="s">
        <v>42</v>
      </c>
      <c r="D35" s="15" t="s">
        <v>43</v>
      </c>
      <c r="E35" s="15" t="s">
        <v>44</v>
      </c>
      <c r="F35" s="17">
        <v>0</v>
      </c>
      <c r="G35" s="12"/>
      <c r="H35" s="12"/>
    </row>
    <row r="36" spans="1:8" ht="74.25" customHeight="1">
      <c r="A36" s="19" t="s">
        <v>45</v>
      </c>
      <c r="B36" s="6" t="s">
        <v>46</v>
      </c>
      <c r="C36" s="20"/>
      <c r="D36" s="20"/>
      <c r="E36" s="20"/>
      <c r="F36" s="21">
        <f>F37+F52+F63+F69+F97+F101</f>
        <v>37386.7428</v>
      </c>
      <c r="G36" s="21"/>
      <c r="H36" s="21"/>
    </row>
    <row r="37" spans="1:8" ht="61.5" customHeight="1">
      <c r="A37" s="19" t="s">
        <v>47</v>
      </c>
      <c r="B37" s="6" t="s">
        <v>48</v>
      </c>
      <c r="C37" s="20"/>
      <c r="D37" s="20"/>
      <c r="E37" s="20"/>
      <c r="F37" s="21">
        <f>F38</f>
        <v>15092.57346</v>
      </c>
      <c r="G37" s="21"/>
      <c r="H37" s="21"/>
    </row>
    <row r="38" spans="1:8" ht="57.75" customHeight="1">
      <c r="A38" s="22" t="s">
        <v>49</v>
      </c>
      <c r="B38" s="6" t="s">
        <v>50</v>
      </c>
      <c r="C38" s="20"/>
      <c r="D38" s="20"/>
      <c r="E38" s="20"/>
      <c r="F38" s="21">
        <f>F39+F41+F43+F46+F48+F50</f>
        <v>15092.57346</v>
      </c>
      <c r="G38" s="21"/>
      <c r="H38" s="21"/>
    </row>
    <row r="39" spans="1:8" ht="37.5">
      <c r="A39" s="23" t="s">
        <v>51</v>
      </c>
      <c r="B39" s="11" t="s">
        <v>52</v>
      </c>
      <c r="C39" s="11"/>
      <c r="D39" s="7"/>
      <c r="E39" s="7"/>
      <c r="F39" s="21">
        <f>F40</f>
        <v>398.43297000000001</v>
      </c>
      <c r="G39" s="12"/>
      <c r="H39" s="12"/>
    </row>
    <row r="40" spans="1:8" ht="44.25" customHeight="1">
      <c r="A40" s="5" t="s">
        <v>25</v>
      </c>
      <c r="B40" s="11" t="s">
        <v>52</v>
      </c>
      <c r="C40" s="11" t="s">
        <v>26</v>
      </c>
      <c r="D40" s="7" t="s">
        <v>53</v>
      </c>
      <c r="E40" s="7" t="s">
        <v>54</v>
      </c>
      <c r="F40" s="25">
        <v>398.43297000000001</v>
      </c>
      <c r="G40" s="12"/>
      <c r="H40" s="12"/>
    </row>
    <row r="41" spans="1:8" ht="55.5" customHeight="1">
      <c r="A41" s="23" t="s">
        <v>55</v>
      </c>
      <c r="B41" s="11" t="s">
        <v>56</v>
      </c>
      <c r="C41" s="11"/>
      <c r="D41" s="7"/>
      <c r="E41" s="7"/>
      <c r="F41" s="8">
        <f>F42</f>
        <v>329.85061000000002</v>
      </c>
      <c r="G41" s="12"/>
      <c r="H41" s="12"/>
    </row>
    <row r="42" spans="1:8" ht="37.5">
      <c r="A42" s="5" t="s">
        <v>25</v>
      </c>
      <c r="B42" s="11" t="s">
        <v>56</v>
      </c>
      <c r="C42" s="11" t="s">
        <v>26</v>
      </c>
      <c r="D42" s="7" t="s">
        <v>53</v>
      </c>
      <c r="E42" s="7" t="s">
        <v>54</v>
      </c>
      <c r="F42" s="25">
        <v>329.85061000000002</v>
      </c>
      <c r="G42" s="12"/>
      <c r="H42" s="12"/>
    </row>
    <row r="43" spans="1:8" ht="44.25" customHeight="1">
      <c r="A43" s="23" t="s">
        <v>57</v>
      </c>
      <c r="B43" s="11" t="s">
        <v>58</v>
      </c>
      <c r="C43" s="11"/>
      <c r="D43" s="7"/>
      <c r="E43" s="7"/>
      <c r="F43" s="8">
        <f>F44+F45</f>
        <v>10182.728940000001</v>
      </c>
      <c r="G43" s="8"/>
      <c r="H43" s="8"/>
    </row>
    <row r="44" spans="1:8" ht="45.75" customHeight="1">
      <c r="A44" s="5" t="s">
        <v>25</v>
      </c>
      <c r="B44" s="11" t="s">
        <v>58</v>
      </c>
      <c r="C44" s="11" t="s">
        <v>26</v>
      </c>
      <c r="D44" s="7" t="s">
        <v>53</v>
      </c>
      <c r="E44" s="7" t="s">
        <v>54</v>
      </c>
      <c r="F44" s="25">
        <v>10180.95758</v>
      </c>
      <c r="G44" s="12"/>
      <c r="H44" s="12"/>
    </row>
    <row r="45" spans="1:8" ht="23.25" customHeight="1">
      <c r="A45" s="24" t="s">
        <v>59</v>
      </c>
      <c r="B45" s="11" t="s">
        <v>58</v>
      </c>
      <c r="C45" s="11" t="s">
        <v>60</v>
      </c>
      <c r="D45" s="7" t="s">
        <v>53</v>
      </c>
      <c r="E45" s="7" t="s">
        <v>54</v>
      </c>
      <c r="F45" s="25">
        <v>1.77136</v>
      </c>
      <c r="G45" s="12"/>
      <c r="H45" s="12"/>
    </row>
    <row r="46" spans="1:8" ht="41.25" customHeight="1">
      <c r="A46" s="23" t="s">
        <v>61</v>
      </c>
      <c r="B46" s="11" t="s">
        <v>62</v>
      </c>
      <c r="C46" s="11"/>
      <c r="D46" s="7"/>
      <c r="E46" s="7"/>
      <c r="F46" s="21">
        <f>F47</f>
        <v>8.0683100000000003</v>
      </c>
      <c r="G46" s="12"/>
      <c r="H46" s="12"/>
    </row>
    <row r="47" spans="1:8" ht="37.5">
      <c r="A47" s="5" t="s">
        <v>25</v>
      </c>
      <c r="B47" s="11" t="s">
        <v>62</v>
      </c>
      <c r="C47" s="11" t="s">
        <v>26</v>
      </c>
      <c r="D47" s="7" t="s">
        <v>53</v>
      </c>
      <c r="E47" s="7" t="s">
        <v>54</v>
      </c>
      <c r="F47" s="25">
        <v>8.0683100000000003</v>
      </c>
      <c r="G47" s="12"/>
      <c r="H47" s="12"/>
    </row>
    <row r="48" spans="1:8" ht="57.75" customHeight="1">
      <c r="A48" s="23" t="s">
        <v>63</v>
      </c>
      <c r="B48" s="11" t="s">
        <v>64</v>
      </c>
      <c r="C48" s="11"/>
      <c r="D48" s="7"/>
      <c r="E48" s="7"/>
      <c r="F48" s="8">
        <f>F49</f>
        <v>17.36055</v>
      </c>
      <c r="G48" s="12"/>
      <c r="H48" s="12"/>
    </row>
    <row r="49" spans="1:8" ht="45.75" customHeight="1" outlineLevel="2">
      <c r="A49" s="5" t="s">
        <v>25</v>
      </c>
      <c r="B49" s="11" t="s">
        <v>64</v>
      </c>
      <c r="C49" s="11" t="s">
        <v>26</v>
      </c>
      <c r="D49" s="7" t="s">
        <v>53</v>
      </c>
      <c r="E49" s="7" t="s">
        <v>54</v>
      </c>
      <c r="F49" s="25">
        <v>17.36055</v>
      </c>
      <c r="G49" s="12"/>
      <c r="H49" s="12"/>
    </row>
    <row r="50" spans="1:8" ht="45.75" customHeight="1" outlineLevel="4">
      <c r="A50" s="23" t="s">
        <v>65</v>
      </c>
      <c r="B50" s="11" t="s">
        <v>66</v>
      </c>
      <c r="C50" s="11"/>
      <c r="D50" s="7"/>
      <c r="E50" s="7"/>
      <c r="F50" s="8">
        <f>F51</f>
        <v>4156.1320800000003</v>
      </c>
      <c r="G50" s="8"/>
      <c r="H50" s="8"/>
    </row>
    <row r="51" spans="1:8" ht="42.75" customHeight="1" outlineLevel="5">
      <c r="A51" s="5" t="s">
        <v>25</v>
      </c>
      <c r="B51" s="11" t="s">
        <v>66</v>
      </c>
      <c r="C51" s="11" t="s">
        <v>26</v>
      </c>
      <c r="D51" s="7" t="s">
        <v>53</v>
      </c>
      <c r="E51" s="7" t="s">
        <v>54</v>
      </c>
      <c r="F51" s="25">
        <v>4156.1320800000003</v>
      </c>
      <c r="G51" s="12"/>
      <c r="H51" s="12"/>
    </row>
    <row r="52" spans="1:8" ht="62.25" customHeight="1" outlineLevel="4">
      <c r="A52" s="22" t="s">
        <v>67</v>
      </c>
      <c r="B52" s="6" t="s">
        <v>68</v>
      </c>
      <c r="C52" s="7"/>
      <c r="D52" s="7"/>
      <c r="E52" s="7"/>
      <c r="F52" s="8">
        <f>F53+F59+F56</f>
        <v>602.17280000000005</v>
      </c>
      <c r="G52" s="8"/>
      <c r="H52" s="8"/>
    </row>
    <row r="53" spans="1:8" ht="44.25" customHeight="1" outlineLevel="5">
      <c r="A53" s="22" t="s">
        <v>69</v>
      </c>
      <c r="B53" s="6" t="s">
        <v>70</v>
      </c>
      <c r="C53" s="7"/>
      <c r="D53" s="7"/>
      <c r="E53" s="7"/>
      <c r="F53" s="8">
        <f>F54</f>
        <v>0</v>
      </c>
      <c r="G53" s="8"/>
      <c r="H53" s="8"/>
    </row>
    <row r="54" spans="1:8" ht="42.75" hidden="1" customHeight="1" outlineLevel="5">
      <c r="A54" s="5" t="s">
        <v>71</v>
      </c>
      <c r="B54" s="11" t="s">
        <v>72</v>
      </c>
      <c r="C54" s="7"/>
      <c r="D54" s="7"/>
      <c r="E54" s="7"/>
      <c r="F54" s="8">
        <f>F55</f>
        <v>0</v>
      </c>
      <c r="G54" s="8"/>
      <c r="H54" s="8"/>
    </row>
    <row r="55" spans="1:8" ht="27" hidden="1" customHeight="1" outlineLevel="5">
      <c r="A55" s="24" t="s">
        <v>59</v>
      </c>
      <c r="B55" s="11" t="s">
        <v>72</v>
      </c>
      <c r="C55" s="7" t="s">
        <v>60</v>
      </c>
      <c r="D55" s="7" t="s">
        <v>73</v>
      </c>
      <c r="E55" s="7" t="s">
        <v>74</v>
      </c>
      <c r="F55" s="8">
        <v>0</v>
      </c>
      <c r="G55" s="12"/>
      <c r="H55" s="12"/>
    </row>
    <row r="56" spans="1:8" ht="48.75" customHeight="1" outlineLevel="5">
      <c r="A56" s="5" t="s">
        <v>75</v>
      </c>
      <c r="B56" s="11" t="s">
        <v>76</v>
      </c>
      <c r="C56" s="7"/>
      <c r="D56" s="7"/>
      <c r="E56" s="7"/>
      <c r="F56" s="8">
        <f>F57</f>
        <v>53.572800000000001</v>
      </c>
      <c r="G56" s="8"/>
      <c r="H56" s="8"/>
    </row>
    <row r="57" spans="1:8" ht="44.25" customHeight="1" outlineLevel="5">
      <c r="A57" s="5" t="s">
        <v>77</v>
      </c>
      <c r="B57" s="11" t="s">
        <v>78</v>
      </c>
      <c r="C57" s="7"/>
      <c r="D57" s="7"/>
      <c r="E57" s="7"/>
      <c r="F57" s="8">
        <f>F58</f>
        <v>53.572800000000001</v>
      </c>
      <c r="G57" s="8"/>
      <c r="H57" s="8"/>
    </row>
    <row r="58" spans="1:8" ht="48" customHeight="1" outlineLevel="5">
      <c r="A58" s="5" t="s">
        <v>25</v>
      </c>
      <c r="B58" s="11" t="s">
        <v>78</v>
      </c>
      <c r="C58" s="7" t="s">
        <v>26</v>
      </c>
      <c r="D58" s="7" t="s">
        <v>28</v>
      </c>
      <c r="E58" s="7" t="s">
        <v>79</v>
      </c>
      <c r="F58" s="25">
        <v>53.572800000000001</v>
      </c>
      <c r="G58" s="8"/>
      <c r="H58" s="8"/>
    </row>
    <row r="59" spans="1:8" ht="42.75" customHeight="1" outlineLevel="4">
      <c r="A59" s="5" t="s">
        <v>80</v>
      </c>
      <c r="B59" s="6" t="s">
        <v>81</v>
      </c>
      <c r="C59" s="7"/>
      <c r="D59" s="7"/>
      <c r="E59" s="7"/>
      <c r="F59" s="8">
        <f>F60</f>
        <v>548.6</v>
      </c>
      <c r="G59" s="8"/>
      <c r="H59" s="8"/>
    </row>
    <row r="60" spans="1:8" ht="45" customHeight="1" outlineLevel="5">
      <c r="A60" s="22" t="s">
        <v>82</v>
      </c>
      <c r="B60" s="11" t="s">
        <v>83</v>
      </c>
      <c r="C60" s="11"/>
      <c r="D60" s="7"/>
      <c r="E60" s="7"/>
      <c r="F60" s="8">
        <f>F61+F62</f>
        <v>548.6</v>
      </c>
      <c r="G60" s="8"/>
      <c r="H60" s="8"/>
    </row>
    <row r="61" spans="1:8" ht="84" customHeight="1" outlineLevel="5">
      <c r="A61" s="5" t="s">
        <v>84</v>
      </c>
      <c r="B61" s="11" t="s">
        <v>83</v>
      </c>
      <c r="C61" s="11" t="s">
        <v>85</v>
      </c>
      <c r="D61" s="7" t="s">
        <v>44</v>
      </c>
      <c r="E61" s="7" t="s">
        <v>28</v>
      </c>
      <c r="F61" s="25">
        <v>503.61</v>
      </c>
      <c r="G61" s="12"/>
      <c r="H61" s="12"/>
    </row>
    <row r="62" spans="1:8" ht="42" customHeight="1" outlineLevel="5">
      <c r="A62" s="5" t="s">
        <v>25</v>
      </c>
      <c r="B62" s="11" t="s">
        <v>83</v>
      </c>
      <c r="C62" s="11" t="s">
        <v>26</v>
      </c>
      <c r="D62" s="7" t="s">
        <v>44</v>
      </c>
      <c r="E62" s="7" t="s">
        <v>28</v>
      </c>
      <c r="F62" s="25">
        <v>44.99</v>
      </c>
      <c r="G62" s="12"/>
      <c r="H62" s="12"/>
    </row>
    <row r="63" spans="1:8" ht="96.75" customHeight="1" outlineLevel="5">
      <c r="A63" s="22" t="s">
        <v>86</v>
      </c>
      <c r="B63" s="6" t="s">
        <v>87</v>
      </c>
      <c r="C63" s="7"/>
      <c r="D63" s="7"/>
      <c r="E63" s="7"/>
      <c r="F63" s="8">
        <f>F64</f>
        <v>329.4</v>
      </c>
      <c r="G63" s="8"/>
      <c r="H63" s="8"/>
    </row>
    <row r="64" spans="1:8" ht="77.25" customHeight="1" outlineLevel="5">
      <c r="A64" s="22" t="s">
        <v>88</v>
      </c>
      <c r="B64" s="6" t="s">
        <v>89</v>
      </c>
      <c r="C64" s="7"/>
      <c r="D64" s="7"/>
      <c r="E64" s="7"/>
      <c r="F64" s="8">
        <f>F67+F65</f>
        <v>329.4</v>
      </c>
      <c r="G64" s="8"/>
      <c r="H64" s="8"/>
    </row>
    <row r="65" spans="1:8" ht="67.5" customHeight="1" outlineLevel="5">
      <c r="A65" s="22" t="s">
        <v>90</v>
      </c>
      <c r="B65" s="26" t="s">
        <v>91</v>
      </c>
      <c r="C65" s="7"/>
      <c r="D65" s="7"/>
      <c r="E65" s="7"/>
      <c r="F65" s="8">
        <f>F66</f>
        <v>171.4</v>
      </c>
      <c r="G65" s="8"/>
      <c r="H65" s="8"/>
    </row>
    <row r="66" spans="1:8" ht="51" customHeight="1" outlineLevel="5">
      <c r="A66" s="5" t="s">
        <v>25</v>
      </c>
      <c r="B66" s="26" t="s">
        <v>91</v>
      </c>
      <c r="C66" s="7" t="s">
        <v>26</v>
      </c>
      <c r="D66" s="7" t="s">
        <v>73</v>
      </c>
      <c r="E66" s="7" t="s">
        <v>92</v>
      </c>
      <c r="F66" s="34">
        <v>171.4</v>
      </c>
      <c r="G66" s="8"/>
      <c r="H66" s="8"/>
    </row>
    <row r="67" spans="1:8" ht="46.5" customHeight="1" outlineLevel="5">
      <c r="A67" s="22" t="s">
        <v>93</v>
      </c>
      <c r="B67" s="26" t="s">
        <v>94</v>
      </c>
      <c r="C67" s="26"/>
      <c r="D67" s="7"/>
      <c r="E67" s="7"/>
      <c r="F67" s="8">
        <f>F68</f>
        <v>158</v>
      </c>
      <c r="G67" s="8"/>
      <c r="H67" s="8"/>
    </row>
    <row r="68" spans="1:8" ht="48" customHeight="1" outlineLevel="5">
      <c r="A68" s="5" t="s">
        <v>25</v>
      </c>
      <c r="B68" s="26" t="s">
        <v>94</v>
      </c>
      <c r="C68" s="26" t="s">
        <v>26</v>
      </c>
      <c r="D68" s="7" t="s">
        <v>53</v>
      </c>
      <c r="E68" s="7" t="s">
        <v>95</v>
      </c>
      <c r="F68" s="25">
        <v>158</v>
      </c>
      <c r="G68" s="12"/>
      <c r="H68" s="12"/>
    </row>
    <row r="69" spans="1:8" ht="64.5" customHeight="1" outlineLevel="5">
      <c r="A69" s="22" t="s">
        <v>96</v>
      </c>
      <c r="B69" s="6" t="s">
        <v>97</v>
      </c>
      <c r="C69" s="7"/>
      <c r="D69" s="7"/>
      <c r="E69" s="7"/>
      <c r="F69" s="8">
        <f>F70+F78+F82+F93</f>
        <v>10755.33257</v>
      </c>
      <c r="G69" s="8"/>
      <c r="H69" s="8"/>
    </row>
    <row r="70" spans="1:8" ht="39" customHeight="1" outlineLevel="5">
      <c r="A70" s="22" t="s">
        <v>98</v>
      </c>
      <c r="B70" s="6" t="s">
        <v>99</v>
      </c>
      <c r="C70" s="7"/>
      <c r="D70" s="7"/>
      <c r="E70" s="7"/>
      <c r="F70" s="8">
        <f>F76+F71+F74</f>
        <v>2072.2349899999999</v>
      </c>
      <c r="G70" s="8"/>
      <c r="H70" s="8"/>
    </row>
    <row r="71" spans="1:8" ht="57.75" customHeight="1" outlineLevel="5">
      <c r="A71" s="10" t="s">
        <v>100</v>
      </c>
      <c r="B71" s="27" t="s">
        <v>91</v>
      </c>
      <c r="C71" s="28"/>
      <c r="D71" s="7"/>
      <c r="E71" s="7"/>
      <c r="F71" s="8">
        <f>F72+F73</f>
        <v>1908.7304399999998</v>
      </c>
      <c r="G71" s="8"/>
      <c r="H71" s="8"/>
    </row>
    <row r="72" spans="1:8" ht="41.25" customHeight="1" outlineLevel="5">
      <c r="A72" s="29" t="s">
        <v>25</v>
      </c>
      <c r="B72" s="27" t="s">
        <v>91</v>
      </c>
      <c r="C72" s="28" t="s">
        <v>26</v>
      </c>
      <c r="D72" s="7" t="s">
        <v>27</v>
      </c>
      <c r="E72" s="7" t="s">
        <v>73</v>
      </c>
      <c r="F72" s="25">
        <v>1739.6037899999999</v>
      </c>
      <c r="G72" s="8"/>
      <c r="H72" s="8"/>
    </row>
    <row r="73" spans="1:8" ht="24" customHeight="1" outlineLevel="5">
      <c r="A73" s="46" t="s">
        <v>59</v>
      </c>
      <c r="B73" s="27" t="s">
        <v>91</v>
      </c>
      <c r="C73" s="28" t="s">
        <v>60</v>
      </c>
      <c r="D73" s="7" t="s">
        <v>27</v>
      </c>
      <c r="E73" s="7" t="s">
        <v>73</v>
      </c>
      <c r="F73" s="25">
        <v>169.12665000000001</v>
      </c>
      <c r="G73" s="8"/>
      <c r="H73" s="8"/>
    </row>
    <row r="74" spans="1:8" ht="43.5" hidden="1" customHeight="1" outlineLevel="5">
      <c r="A74" s="10" t="s">
        <v>101</v>
      </c>
      <c r="B74" s="27" t="s">
        <v>102</v>
      </c>
      <c r="C74" s="28"/>
      <c r="D74" s="7"/>
      <c r="E74" s="7"/>
      <c r="F74" s="8">
        <f>F75</f>
        <v>0</v>
      </c>
      <c r="G74" s="8"/>
      <c r="H74" s="8"/>
    </row>
    <row r="75" spans="1:8" ht="43.5" hidden="1" customHeight="1" outlineLevel="5">
      <c r="A75" s="29" t="s">
        <v>25</v>
      </c>
      <c r="B75" s="27" t="s">
        <v>102</v>
      </c>
      <c r="C75" s="28" t="s">
        <v>26</v>
      </c>
      <c r="D75" s="7" t="s">
        <v>27</v>
      </c>
      <c r="E75" s="7" t="s">
        <v>73</v>
      </c>
      <c r="F75" s="8">
        <v>0</v>
      </c>
      <c r="G75" s="8"/>
      <c r="H75" s="8"/>
    </row>
    <row r="76" spans="1:8" ht="44.25" customHeight="1" outlineLevel="4">
      <c r="A76" s="30" t="s">
        <v>103</v>
      </c>
      <c r="B76" s="11" t="s">
        <v>104</v>
      </c>
      <c r="C76" s="11"/>
      <c r="D76" s="7"/>
      <c r="E76" s="7"/>
      <c r="F76" s="8">
        <f>F77</f>
        <v>163.50454999999999</v>
      </c>
      <c r="G76" s="8"/>
      <c r="H76" s="8"/>
    </row>
    <row r="77" spans="1:8" ht="42.75" customHeight="1" outlineLevel="5">
      <c r="A77" s="5" t="s">
        <v>25</v>
      </c>
      <c r="B77" s="11" t="s">
        <v>104</v>
      </c>
      <c r="C77" s="26" t="s">
        <v>26</v>
      </c>
      <c r="D77" s="7" t="s">
        <v>27</v>
      </c>
      <c r="E77" s="7" t="s">
        <v>73</v>
      </c>
      <c r="F77" s="25">
        <v>163.50454999999999</v>
      </c>
      <c r="G77" s="12"/>
      <c r="H77" s="12"/>
    </row>
    <row r="78" spans="1:8" ht="43.5" customHeight="1" outlineLevel="5">
      <c r="A78" s="22" t="s">
        <v>105</v>
      </c>
      <c r="B78" s="6" t="s">
        <v>106</v>
      </c>
      <c r="C78" s="7"/>
      <c r="D78" s="7"/>
      <c r="E78" s="7"/>
      <c r="F78" s="8">
        <f>F79</f>
        <v>287.51763999999997</v>
      </c>
      <c r="G78" s="8"/>
      <c r="H78" s="8"/>
    </row>
    <row r="79" spans="1:8" ht="62.25" customHeight="1" outlineLevel="5">
      <c r="A79" s="22" t="s">
        <v>107</v>
      </c>
      <c r="B79" s="11" t="s">
        <v>108</v>
      </c>
      <c r="C79" s="11"/>
      <c r="D79" s="7"/>
      <c r="E79" s="7"/>
      <c r="F79" s="8">
        <f>F80+F81</f>
        <v>287.51763999999997</v>
      </c>
      <c r="G79" s="8"/>
      <c r="H79" s="8"/>
    </row>
    <row r="80" spans="1:8" ht="41.25" customHeight="1" outlineLevel="5">
      <c r="A80" s="5" t="s">
        <v>25</v>
      </c>
      <c r="B80" s="11" t="s">
        <v>108</v>
      </c>
      <c r="C80" s="11" t="s">
        <v>26</v>
      </c>
      <c r="D80" s="7" t="s">
        <v>27</v>
      </c>
      <c r="E80" s="7" t="s">
        <v>44</v>
      </c>
      <c r="F80" s="25">
        <v>287.51763999999997</v>
      </c>
      <c r="G80" s="12"/>
      <c r="H80" s="12"/>
    </row>
    <row r="81" spans="1:8" ht="46.5" hidden="1" customHeight="1" outlineLevel="5">
      <c r="A81" s="5" t="s">
        <v>41</v>
      </c>
      <c r="B81" s="11" t="s">
        <v>108</v>
      </c>
      <c r="C81" s="11" t="s">
        <v>42</v>
      </c>
      <c r="D81" s="7" t="s">
        <v>27</v>
      </c>
      <c r="E81" s="7" t="s">
        <v>44</v>
      </c>
      <c r="F81" s="8">
        <v>0</v>
      </c>
      <c r="G81" s="12"/>
      <c r="H81" s="12"/>
    </row>
    <row r="82" spans="1:8" ht="24" customHeight="1" outlineLevel="4">
      <c r="A82" s="22" t="s">
        <v>109</v>
      </c>
      <c r="B82" s="6" t="s">
        <v>110</v>
      </c>
      <c r="C82" s="7"/>
      <c r="D82" s="7"/>
      <c r="E82" s="7"/>
      <c r="F82" s="8">
        <f>F83+F89+F91+F87+F85</f>
        <v>7925.9976399999996</v>
      </c>
      <c r="G82" s="8"/>
      <c r="H82" s="8"/>
    </row>
    <row r="83" spans="1:8" ht="24.75" customHeight="1" outlineLevel="5">
      <c r="A83" s="22" t="s">
        <v>111</v>
      </c>
      <c r="B83" s="11" t="s">
        <v>112</v>
      </c>
      <c r="C83" s="11"/>
      <c r="D83" s="7"/>
      <c r="E83" s="7"/>
      <c r="F83" s="8">
        <f>F84</f>
        <v>4093.8000299999999</v>
      </c>
      <c r="G83" s="8"/>
      <c r="H83" s="8"/>
    </row>
    <row r="84" spans="1:8" ht="42" customHeight="1" outlineLevel="4">
      <c r="A84" s="5" t="s">
        <v>25</v>
      </c>
      <c r="B84" s="11" t="s">
        <v>112</v>
      </c>
      <c r="C84" s="11" t="s">
        <v>26</v>
      </c>
      <c r="D84" s="7" t="s">
        <v>27</v>
      </c>
      <c r="E84" s="7" t="s">
        <v>28</v>
      </c>
      <c r="F84" s="25">
        <v>4093.8000299999999</v>
      </c>
      <c r="G84" s="12"/>
      <c r="H84" s="12"/>
    </row>
    <row r="85" spans="1:8" ht="45" hidden="1" customHeight="1" outlineLevel="4">
      <c r="A85" s="29" t="s">
        <v>113</v>
      </c>
      <c r="B85" s="11" t="s">
        <v>112</v>
      </c>
      <c r="C85" s="11"/>
      <c r="D85" s="7"/>
      <c r="E85" s="7"/>
      <c r="F85" s="8">
        <f>F86</f>
        <v>0</v>
      </c>
      <c r="G85" s="8"/>
      <c r="H85" s="8"/>
    </row>
    <row r="86" spans="1:8" ht="45" hidden="1" customHeight="1" outlineLevel="4">
      <c r="A86" s="29" t="s">
        <v>25</v>
      </c>
      <c r="B86" s="11" t="s">
        <v>112</v>
      </c>
      <c r="C86" s="11" t="s">
        <v>26</v>
      </c>
      <c r="D86" s="7" t="s">
        <v>27</v>
      </c>
      <c r="E86" s="7" t="s">
        <v>28</v>
      </c>
      <c r="F86" s="8">
        <v>0</v>
      </c>
      <c r="G86" s="8"/>
      <c r="H86" s="8"/>
    </row>
    <row r="87" spans="1:8" ht="23.25" customHeight="1" outlineLevel="4">
      <c r="A87" s="29" t="s">
        <v>114</v>
      </c>
      <c r="B87" s="27" t="s">
        <v>115</v>
      </c>
      <c r="C87" s="11"/>
      <c r="D87" s="7"/>
      <c r="E87" s="7"/>
      <c r="F87" s="8">
        <f>F88</f>
        <v>150</v>
      </c>
      <c r="G87" s="8"/>
      <c r="H87" s="8"/>
    </row>
    <row r="88" spans="1:8" ht="39.75" customHeight="1" outlineLevel="4">
      <c r="A88" s="29" t="s">
        <v>25</v>
      </c>
      <c r="B88" s="27" t="s">
        <v>115</v>
      </c>
      <c r="C88" s="11" t="s">
        <v>26</v>
      </c>
      <c r="D88" s="7" t="s">
        <v>27</v>
      </c>
      <c r="E88" s="7" t="s">
        <v>28</v>
      </c>
      <c r="F88" s="25">
        <v>150</v>
      </c>
      <c r="G88" s="12"/>
      <c r="H88" s="12"/>
    </row>
    <row r="89" spans="1:8" ht="23.25" customHeight="1" outlineLevel="4">
      <c r="A89" s="22" t="s">
        <v>116</v>
      </c>
      <c r="B89" s="11" t="s">
        <v>117</v>
      </c>
      <c r="C89" s="11"/>
      <c r="D89" s="7"/>
      <c r="E89" s="7"/>
      <c r="F89" s="8">
        <f>F90</f>
        <v>173.2</v>
      </c>
      <c r="G89" s="8"/>
      <c r="H89" s="8"/>
    </row>
    <row r="90" spans="1:8" ht="44.25" customHeight="1" outlineLevel="5">
      <c r="A90" s="5" t="s">
        <v>25</v>
      </c>
      <c r="B90" s="11" t="s">
        <v>117</v>
      </c>
      <c r="C90" s="11" t="s">
        <v>26</v>
      </c>
      <c r="D90" s="7" t="s">
        <v>27</v>
      </c>
      <c r="E90" s="7" t="s">
        <v>28</v>
      </c>
      <c r="F90" s="25">
        <v>173.2</v>
      </c>
      <c r="G90" s="12"/>
      <c r="H90" s="12"/>
    </row>
    <row r="91" spans="1:8" ht="24" customHeight="1" outlineLevel="4">
      <c r="A91" s="22" t="s">
        <v>118</v>
      </c>
      <c r="B91" s="11" t="s">
        <v>119</v>
      </c>
      <c r="C91" s="11"/>
      <c r="D91" s="7"/>
      <c r="E91" s="7"/>
      <c r="F91" s="8">
        <f>F92</f>
        <v>3508.9976099999999</v>
      </c>
      <c r="G91" s="8"/>
      <c r="H91" s="8"/>
    </row>
    <row r="92" spans="1:8" ht="37.5" outlineLevel="5">
      <c r="A92" s="5" t="s">
        <v>25</v>
      </c>
      <c r="B92" s="11" t="s">
        <v>119</v>
      </c>
      <c r="C92" s="11" t="s">
        <v>26</v>
      </c>
      <c r="D92" s="7" t="s">
        <v>27</v>
      </c>
      <c r="E92" s="7" t="s">
        <v>28</v>
      </c>
      <c r="F92" s="25">
        <v>3508.9976099999999</v>
      </c>
      <c r="G92" s="12"/>
      <c r="H92" s="12"/>
    </row>
    <row r="93" spans="1:8" ht="80.25" customHeight="1" outlineLevel="5">
      <c r="A93" s="5" t="s">
        <v>120</v>
      </c>
      <c r="B93" s="6" t="s">
        <v>121</v>
      </c>
      <c r="C93" s="11"/>
      <c r="D93" s="7"/>
      <c r="E93" s="7"/>
      <c r="F93" s="8">
        <f>F94</f>
        <v>469.58230000000003</v>
      </c>
      <c r="G93" s="8"/>
      <c r="H93" s="8"/>
    </row>
    <row r="94" spans="1:8" ht="78" customHeight="1" outlineLevel="5">
      <c r="A94" s="5" t="s">
        <v>122</v>
      </c>
      <c r="B94" s="6" t="s">
        <v>123</v>
      </c>
      <c r="C94" s="11"/>
      <c r="D94" s="7"/>
      <c r="E94" s="7"/>
      <c r="F94" s="8">
        <f>F95+F96</f>
        <v>469.58230000000003</v>
      </c>
      <c r="G94" s="8"/>
      <c r="H94" s="8"/>
    </row>
    <row r="95" spans="1:8" ht="75.75" customHeight="1" outlineLevel="5">
      <c r="A95" s="14" t="s">
        <v>124</v>
      </c>
      <c r="B95" s="6" t="s">
        <v>123</v>
      </c>
      <c r="C95" s="11" t="s">
        <v>85</v>
      </c>
      <c r="D95" s="7" t="s">
        <v>74</v>
      </c>
      <c r="E95" s="7" t="s">
        <v>73</v>
      </c>
      <c r="F95" s="25">
        <v>253.73237</v>
      </c>
      <c r="G95" s="8"/>
      <c r="H95" s="8"/>
    </row>
    <row r="96" spans="1:8" ht="37.5" outlineLevel="5">
      <c r="A96" s="14" t="s">
        <v>25</v>
      </c>
      <c r="B96" s="6" t="s">
        <v>123</v>
      </c>
      <c r="C96" s="11" t="s">
        <v>26</v>
      </c>
      <c r="D96" s="7" t="s">
        <v>74</v>
      </c>
      <c r="E96" s="7" t="s">
        <v>73</v>
      </c>
      <c r="F96" s="25">
        <v>215.84993</v>
      </c>
      <c r="G96" s="8"/>
      <c r="H96" s="8"/>
    </row>
    <row r="97" spans="1:8" ht="60.75" customHeight="1" outlineLevel="5">
      <c r="A97" s="22" t="s">
        <v>125</v>
      </c>
      <c r="B97" s="6" t="s">
        <v>126</v>
      </c>
      <c r="C97" s="11"/>
      <c r="D97" s="7"/>
      <c r="E97" s="7"/>
      <c r="F97" s="8">
        <f>F98</f>
        <v>1049.4111600000001</v>
      </c>
      <c r="G97" s="8"/>
      <c r="H97" s="8"/>
    </row>
    <row r="98" spans="1:8" ht="44.25" customHeight="1" outlineLevel="5">
      <c r="A98" s="30" t="s">
        <v>127</v>
      </c>
      <c r="B98" s="6" t="s">
        <v>128</v>
      </c>
      <c r="C98" s="11"/>
      <c r="D98" s="7"/>
      <c r="E98" s="7"/>
      <c r="F98" s="8">
        <f>F99</f>
        <v>1049.4111600000001</v>
      </c>
      <c r="G98" s="8"/>
      <c r="H98" s="8"/>
    </row>
    <row r="99" spans="1:8" ht="44.25" customHeight="1" outlineLevel="5">
      <c r="A99" s="31" t="s">
        <v>129</v>
      </c>
      <c r="B99" s="32" t="s">
        <v>130</v>
      </c>
      <c r="C99" s="32"/>
      <c r="D99" s="7"/>
      <c r="E99" s="7"/>
      <c r="F99" s="8">
        <f>F100</f>
        <v>1049.4111600000001</v>
      </c>
      <c r="G99" s="8"/>
      <c r="H99" s="8"/>
    </row>
    <row r="100" spans="1:8" ht="30" customHeight="1" outlineLevel="5">
      <c r="A100" s="14" t="s">
        <v>131</v>
      </c>
      <c r="B100" s="32" t="s">
        <v>130</v>
      </c>
      <c r="C100" s="32" t="s">
        <v>132</v>
      </c>
      <c r="D100" s="7" t="s">
        <v>79</v>
      </c>
      <c r="E100" s="7" t="s">
        <v>73</v>
      </c>
      <c r="F100" s="25">
        <v>1049.4111600000001</v>
      </c>
      <c r="G100" s="8"/>
      <c r="H100" s="8"/>
    </row>
    <row r="101" spans="1:8" ht="66" customHeight="1" outlineLevel="5">
      <c r="A101" s="19" t="s">
        <v>133</v>
      </c>
      <c r="B101" s="6" t="s">
        <v>134</v>
      </c>
      <c r="C101" s="11"/>
      <c r="D101" s="7"/>
      <c r="E101" s="7"/>
      <c r="F101" s="8">
        <f>F102+F114</f>
        <v>9557.8528100000003</v>
      </c>
      <c r="G101" s="8"/>
      <c r="H101" s="8"/>
    </row>
    <row r="102" spans="1:8" ht="45" customHeight="1" outlineLevel="5">
      <c r="A102" s="22" t="s">
        <v>135</v>
      </c>
      <c r="B102" s="6" t="s">
        <v>136</v>
      </c>
      <c r="C102" s="11"/>
      <c r="D102" s="7"/>
      <c r="E102" s="7"/>
      <c r="F102" s="8">
        <f>F103+F107+F109+F112</f>
        <v>9557.8528100000003</v>
      </c>
      <c r="G102" s="8"/>
      <c r="H102" s="8"/>
    </row>
    <row r="103" spans="1:8" ht="22.5" customHeight="1" outlineLevel="5">
      <c r="A103" s="33" t="s">
        <v>137</v>
      </c>
      <c r="B103" s="32" t="s">
        <v>138</v>
      </c>
      <c r="C103" s="32"/>
      <c r="D103" s="7"/>
      <c r="E103" s="7"/>
      <c r="F103" s="8">
        <f>F104+F105+F106</f>
        <v>7715.1496400000005</v>
      </c>
      <c r="G103" s="8"/>
      <c r="H103" s="8"/>
    </row>
    <row r="104" spans="1:8" ht="77.25" customHeight="1" outlineLevel="5">
      <c r="A104" s="14" t="s">
        <v>124</v>
      </c>
      <c r="B104" s="32" t="s">
        <v>138</v>
      </c>
      <c r="C104" s="32" t="s">
        <v>85</v>
      </c>
      <c r="D104" s="7" t="s">
        <v>73</v>
      </c>
      <c r="E104" s="7" t="s">
        <v>53</v>
      </c>
      <c r="F104" s="34">
        <v>4224.7817299999997</v>
      </c>
      <c r="G104" s="8"/>
      <c r="H104" s="8"/>
    </row>
    <row r="105" spans="1:8" ht="42" customHeight="1" outlineLevel="5">
      <c r="A105" s="14" t="s">
        <v>25</v>
      </c>
      <c r="B105" s="32" t="s">
        <v>138</v>
      </c>
      <c r="C105" s="11" t="s">
        <v>26</v>
      </c>
      <c r="D105" s="7" t="s">
        <v>73</v>
      </c>
      <c r="E105" s="7" t="s">
        <v>53</v>
      </c>
      <c r="F105" s="34">
        <v>3488.3179100000002</v>
      </c>
      <c r="G105" s="8"/>
      <c r="H105" s="8"/>
    </row>
    <row r="106" spans="1:8" ht="22.5" customHeight="1" outlineLevel="5">
      <c r="A106" s="35" t="s">
        <v>59</v>
      </c>
      <c r="B106" s="32" t="s">
        <v>138</v>
      </c>
      <c r="C106" s="11" t="s">
        <v>60</v>
      </c>
      <c r="D106" s="7" t="s">
        <v>73</v>
      </c>
      <c r="E106" s="7" t="s">
        <v>53</v>
      </c>
      <c r="F106" s="34">
        <v>2.0499999999999998</v>
      </c>
      <c r="G106" s="8"/>
      <c r="H106" s="8"/>
    </row>
    <row r="107" spans="1:8" ht="22.5" customHeight="1" outlineLevel="5">
      <c r="A107" s="36" t="s">
        <v>139</v>
      </c>
      <c r="B107" s="32" t="s">
        <v>140</v>
      </c>
      <c r="C107" s="11"/>
      <c r="D107" s="7"/>
      <c r="E107" s="7"/>
      <c r="F107" s="8">
        <f>F108</f>
        <v>1197.89987</v>
      </c>
      <c r="G107" s="12"/>
      <c r="H107" s="12"/>
    </row>
    <row r="108" spans="1:8" ht="78.75" customHeight="1" outlineLevel="5">
      <c r="A108" s="14" t="s">
        <v>84</v>
      </c>
      <c r="B108" s="32" t="s">
        <v>140</v>
      </c>
      <c r="C108" s="11" t="s">
        <v>85</v>
      </c>
      <c r="D108" s="7" t="s">
        <v>73</v>
      </c>
      <c r="E108" s="7" t="s">
        <v>53</v>
      </c>
      <c r="F108" s="34">
        <v>1197.89987</v>
      </c>
      <c r="G108" s="8"/>
      <c r="H108" s="8"/>
    </row>
    <row r="109" spans="1:8" ht="30.75" customHeight="1" outlineLevel="5">
      <c r="A109" s="14" t="s">
        <v>141</v>
      </c>
      <c r="B109" s="32" t="s">
        <v>142</v>
      </c>
      <c r="C109" s="11"/>
      <c r="D109" s="7"/>
      <c r="E109" s="7"/>
      <c r="F109" s="8">
        <f>F110+F111</f>
        <v>489.0213</v>
      </c>
      <c r="G109" s="8"/>
      <c r="H109" s="8"/>
    </row>
    <row r="110" spans="1:8" ht="42.75" customHeight="1" outlineLevel="5">
      <c r="A110" s="14" t="s">
        <v>25</v>
      </c>
      <c r="B110" s="32" t="s">
        <v>142</v>
      </c>
      <c r="C110" s="11" t="s">
        <v>26</v>
      </c>
      <c r="D110" s="7" t="s">
        <v>73</v>
      </c>
      <c r="E110" s="7" t="s">
        <v>92</v>
      </c>
      <c r="F110" s="34">
        <v>468.41629999999998</v>
      </c>
      <c r="G110" s="12"/>
      <c r="H110" s="12"/>
    </row>
    <row r="111" spans="1:8" ht="21.75" customHeight="1" outlineLevel="5">
      <c r="A111" s="35" t="s">
        <v>59</v>
      </c>
      <c r="B111" s="32" t="s">
        <v>142</v>
      </c>
      <c r="C111" s="11" t="s">
        <v>60</v>
      </c>
      <c r="D111" s="7" t="s">
        <v>73</v>
      </c>
      <c r="E111" s="7" t="s">
        <v>92</v>
      </c>
      <c r="F111" s="8">
        <v>20.605</v>
      </c>
      <c r="G111" s="12"/>
      <c r="H111" s="12"/>
    </row>
    <row r="112" spans="1:8" ht="60" customHeight="1" outlineLevel="5">
      <c r="A112" s="10" t="s">
        <v>143</v>
      </c>
      <c r="B112" s="27" t="s">
        <v>152</v>
      </c>
      <c r="C112" s="11"/>
      <c r="D112" s="7"/>
      <c r="E112" s="7"/>
      <c r="F112" s="8">
        <f>F113</f>
        <v>155.78200000000001</v>
      </c>
      <c r="G112" s="8"/>
      <c r="H112" s="8"/>
    </row>
    <row r="113" spans="1:8" ht="76.5" customHeight="1" outlineLevel="5">
      <c r="A113" s="29" t="s">
        <v>124</v>
      </c>
      <c r="B113" s="27" t="s">
        <v>152</v>
      </c>
      <c r="C113" s="11" t="s">
        <v>85</v>
      </c>
      <c r="D113" s="7" t="s">
        <v>73</v>
      </c>
      <c r="E113" s="7" t="s">
        <v>53</v>
      </c>
      <c r="F113" s="34">
        <v>155.78200000000001</v>
      </c>
      <c r="G113" s="12"/>
      <c r="H113" s="12"/>
    </row>
    <row r="114" spans="1:8" ht="56.25" hidden="1" outlineLevel="5">
      <c r="A114" s="22" t="s">
        <v>144</v>
      </c>
      <c r="B114" s="6" t="s">
        <v>145</v>
      </c>
      <c r="C114" s="11"/>
      <c r="D114" s="7"/>
      <c r="E114" s="7"/>
      <c r="F114" s="8">
        <f>F115</f>
        <v>0</v>
      </c>
      <c r="G114" s="37"/>
      <c r="H114" s="37"/>
    </row>
    <row r="115" spans="1:8" ht="18.75" hidden="1" outlineLevel="5">
      <c r="A115" s="10" t="s">
        <v>146</v>
      </c>
      <c r="B115" s="32" t="s">
        <v>147</v>
      </c>
      <c r="C115" s="32"/>
      <c r="D115" s="7"/>
      <c r="E115" s="7"/>
      <c r="F115" s="8">
        <f>F116</f>
        <v>0</v>
      </c>
      <c r="G115" s="37"/>
      <c r="H115" s="37"/>
    </row>
    <row r="116" spans="1:8" ht="18.75" hidden="1" outlineLevel="5">
      <c r="A116" s="38" t="s">
        <v>59</v>
      </c>
      <c r="B116" s="32" t="s">
        <v>147</v>
      </c>
      <c r="C116" s="32" t="s">
        <v>60</v>
      </c>
      <c r="D116" s="7" t="s">
        <v>73</v>
      </c>
      <c r="E116" s="7" t="s">
        <v>92</v>
      </c>
      <c r="F116" s="8">
        <v>0</v>
      </c>
      <c r="G116" s="37"/>
      <c r="H116" s="37"/>
    </row>
    <row r="117" spans="1:8" ht="75" outlineLevel="5">
      <c r="A117" s="44" t="s">
        <v>153</v>
      </c>
      <c r="B117" s="6" t="s">
        <v>154</v>
      </c>
      <c r="C117" s="32"/>
      <c r="D117" s="7"/>
      <c r="E117" s="7"/>
      <c r="F117" s="8">
        <f>F118</f>
        <v>283.89943</v>
      </c>
      <c r="G117" s="37"/>
      <c r="H117" s="37"/>
    </row>
    <row r="118" spans="1:8" ht="37.5" outlineLevel="5">
      <c r="A118" s="44" t="s">
        <v>155</v>
      </c>
      <c r="B118" s="6" t="s">
        <v>156</v>
      </c>
      <c r="C118" s="32"/>
      <c r="D118" s="7"/>
      <c r="E118" s="7"/>
      <c r="F118" s="8">
        <f>F119+F121</f>
        <v>283.89943</v>
      </c>
      <c r="G118" s="37"/>
      <c r="H118" s="37"/>
    </row>
    <row r="119" spans="1:8" ht="75" outlineLevel="5">
      <c r="A119" s="44" t="s">
        <v>157</v>
      </c>
      <c r="B119" s="6" t="s">
        <v>158</v>
      </c>
      <c r="C119" s="32"/>
      <c r="D119" s="7"/>
      <c r="E119" s="7"/>
      <c r="F119" s="8">
        <f>F120</f>
        <v>188.89943</v>
      </c>
      <c r="G119" s="37"/>
      <c r="H119" s="37"/>
    </row>
    <row r="120" spans="1:8" ht="37.5" outlineLevel="5">
      <c r="A120" s="44" t="s">
        <v>25</v>
      </c>
      <c r="B120" s="6" t="s">
        <v>158</v>
      </c>
      <c r="C120" s="32" t="s">
        <v>26</v>
      </c>
      <c r="D120" s="7" t="s">
        <v>53</v>
      </c>
      <c r="E120" s="7" t="s">
        <v>95</v>
      </c>
      <c r="F120" s="47">
        <v>188.89943</v>
      </c>
      <c r="G120" s="37"/>
      <c r="H120" s="37"/>
    </row>
    <row r="121" spans="1:8" ht="59.25" customHeight="1" outlineLevel="5">
      <c r="A121" s="44" t="s">
        <v>159</v>
      </c>
      <c r="B121" s="6" t="s">
        <v>160</v>
      </c>
      <c r="C121" s="32"/>
      <c r="D121" s="7"/>
      <c r="E121" s="7"/>
      <c r="F121" s="8">
        <f>F122</f>
        <v>95</v>
      </c>
      <c r="G121" s="37"/>
      <c r="H121" s="37"/>
    </row>
    <row r="122" spans="1:8" ht="38.25" customHeight="1" outlineLevel="5">
      <c r="A122" s="44" t="s">
        <v>25</v>
      </c>
      <c r="B122" s="6" t="s">
        <v>160</v>
      </c>
      <c r="C122" s="32" t="s">
        <v>26</v>
      </c>
      <c r="D122" s="7" t="s">
        <v>53</v>
      </c>
      <c r="E122" s="7" t="s">
        <v>95</v>
      </c>
      <c r="F122" s="25">
        <v>95</v>
      </c>
      <c r="G122" s="37"/>
      <c r="H122" s="37"/>
    </row>
    <row r="123" spans="1:8" ht="24" customHeight="1" outlineLevel="5">
      <c r="A123" s="39" t="s">
        <v>148</v>
      </c>
      <c r="B123" s="15"/>
      <c r="C123" s="15"/>
      <c r="D123" s="15"/>
      <c r="E123" s="15"/>
      <c r="F123" s="17">
        <f>F21+F36+F32+F117</f>
        <v>41759.932229999999</v>
      </c>
      <c r="G123" s="17"/>
      <c r="H123" s="17"/>
    </row>
    <row r="124" spans="1:8" ht="18.75" outlineLevel="5">
      <c r="A124" s="40"/>
      <c r="B124" s="15"/>
      <c r="C124" s="15"/>
      <c r="D124" s="15"/>
      <c r="E124" s="15"/>
      <c r="F124" s="17"/>
    </row>
    <row r="125" spans="1:8" ht="30" customHeight="1" outlineLevel="5">
      <c r="A125" s="41"/>
      <c r="B125" s="15"/>
      <c r="C125" s="15"/>
      <c r="D125" s="15"/>
      <c r="E125" s="15"/>
      <c r="F125" s="17"/>
    </row>
    <row r="126" spans="1:8" ht="41.25" customHeight="1" outlineLevel="5">
      <c r="A126" s="29"/>
      <c r="B126" s="15"/>
      <c r="C126" s="15"/>
      <c r="D126" s="15"/>
      <c r="E126" s="15"/>
      <c r="F126" s="17"/>
    </row>
    <row r="127" spans="1:8" ht="18.75" outlineLevel="5">
      <c r="A127" s="42"/>
      <c r="B127" s="15"/>
      <c r="C127" s="15"/>
      <c r="D127" s="15"/>
      <c r="E127" s="15"/>
      <c r="F127" s="17"/>
    </row>
    <row r="128" spans="1:8" ht="42.75" customHeight="1" outlineLevel="5">
      <c r="A128" s="29"/>
      <c r="B128" s="15"/>
      <c r="C128" s="15"/>
      <c r="D128" s="15"/>
      <c r="E128" s="15"/>
      <c r="F128" s="17"/>
    </row>
    <row r="129" spans="1:6" ht="18.75" outlineLevel="5">
      <c r="A129" s="42"/>
      <c r="B129" s="15"/>
      <c r="C129" s="15"/>
      <c r="D129" s="15"/>
      <c r="E129" s="15"/>
      <c r="F129" s="17"/>
    </row>
    <row r="130" spans="1:6" ht="18.75" outlineLevel="5">
      <c r="A130" s="29"/>
      <c r="B130" s="15"/>
      <c r="C130" s="15"/>
      <c r="D130" s="15"/>
      <c r="E130" s="15"/>
      <c r="F130" s="17"/>
    </row>
    <row r="131" spans="1:6" ht="28.5" customHeight="1" outlineLevel="5">
      <c r="A131" s="42"/>
      <c r="B131" s="15"/>
      <c r="C131" s="15"/>
      <c r="D131" s="15"/>
      <c r="E131" s="15"/>
      <c r="F131" s="17"/>
    </row>
    <row r="132" spans="1:6" ht="42.75" customHeight="1" outlineLevel="5">
      <c r="A132" s="29"/>
      <c r="B132" s="15"/>
      <c r="C132" s="15"/>
      <c r="D132" s="15"/>
      <c r="E132" s="15"/>
      <c r="F132" s="17"/>
    </row>
    <row r="133" spans="1:6" ht="27.75" customHeight="1" outlineLevel="5">
      <c r="A133" s="42"/>
      <c r="B133" s="15"/>
      <c r="C133" s="15"/>
      <c r="D133" s="15"/>
      <c r="E133" s="15"/>
      <c r="F133" s="17"/>
    </row>
    <row r="134" spans="1:6" ht="41.25" customHeight="1" outlineLevel="5">
      <c r="A134" s="29"/>
      <c r="B134" s="15"/>
      <c r="C134" s="15"/>
      <c r="D134" s="15"/>
      <c r="E134" s="15"/>
      <c r="F134" s="17"/>
    </row>
    <row r="135" spans="1:6" ht="18.75" outlineLevel="5">
      <c r="A135" s="43"/>
      <c r="B135" s="32"/>
      <c r="C135" s="15"/>
      <c r="D135" s="15"/>
      <c r="E135" s="15"/>
      <c r="F135" s="17"/>
    </row>
    <row r="136" spans="1:6" ht="60.75" customHeight="1" outlineLevel="5">
      <c r="A136" s="44"/>
      <c r="B136" s="32"/>
      <c r="C136" s="15"/>
      <c r="D136" s="15"/>
      <c r="E136" s="15"/>
      <c r="F136" s="17"/>
    </row>
    <row r="137" spans="1:6" ht="42.75" customHeight="1" outlineLevel="5">
      <c r="A137" s="29"/>
      <c r="B137" s="32"/>
      <c r="C137" s="15"/>
      <c r="D137" s="15"/>
      <c r="E137" s="15"/>
      <c r="F137" s="17"/>
    </row>
    <row r="138" spans="1:6" ht="58.5" customHeight="1" outlineLevel="5">
      <c r="A138" s="44"/>
      <c r="B138" s="32"/>
      <c r="C138" s="15"/>
      <c r="D138" s="15"/>
      <c r="E138" s="15"/>
      <c r="F138" s="17"/>
    </row>
    <row r="139" spans="1:6" ht="42.75" customHeight="1" outlineLevel="5">
      <c r="A139" s="29"/>
      <c r="B139" s="32"/>
      <c r="C139" s="15"/>
      <c r="D139" s="15"/>
      <c r="E139" s="15"/>
      <c r="F139" s="17"/>
    </row>
    <row r="140" spans="1:6" ht="58.5" customHeight="1" outlineLevel="5">
      <c r="A140" s="44"/>
      <c r="B140" s="32"/>
      <c r="C140" s="15"/>
      <c r="D140" s="15"/>
      <c r="E140" s="15"/>
      <c r="F140" s="17"/>
    </row>
    <row r="141" spans="1:6" ht="42.75" customHeight="1" outlineLevel="5">
      <c r="A141" s="29"/>
      <c r="B141" s="32"/>
      <c r="C141" s="15"/>
      <c r="D141" s="15"/>
      <c r="E141" s="15"/>
      <c r="F141" s="17"/>
    </row>
    <row r="142" spans="1:6" ht="78.75" customHeight="1" outlineLevel="5">
      <c r="A142" s="44"/>
      <c r="B142" s="32"/>
      <c r="C142" s="15"/>
      <c r="D142" s="15"/>
      <c r="E142" s="15"/>
      <c r="F142" s="17"/>
    </row>
    <row r="143" spans="1:6" ht="42.75" customHeight="1" outlineLevel="5">
      <c r="A143" s="29"/>
      <c r="B143" s="32"/>
      <c r="C143" s="15"/>
      <c r="D143" s="15"/>
      <c r="E143" s="15"/>
      <c r="F143" s="17"/>
    </row>
    <row r="144" spans="1:6" ht="18.75" outlineLevel="5">
      <c r="A144" s="44"/>
      <c r="B144" s="32"/>
      <c r="C144" s="15"/>
      <c r="D144" s="15"/>
      <c r="E144" s="15"/>
      <c r="F144" s="17"/>
    </row>
    <row r="145" spans="1:6" ht="42.75" customHeight="1" outlineLevel="5">
      <c r="A145" s="29"/>
      <c r="B145" s="32"/>
      <c r="C145" s="15"/>
      <c r="D145" s="15"/>
      <c r="E145" s="15"/>
      <c r="F145" s="17"/>
    </row>
    <row r="146" spans="1:6" ht="18.75" outlineLevel="5">
      <c r="A146" s="44"/>
      <c r="B146" s="32"/>
      <c r="C146" s="15"/>
      <c r="D146" s="15"/>
      <c r="E146" s="15"/>
      <c r="F146" s="17"/>
    </row>
    <row r="147" spans="1:6" ht="42.75" customHeight="1" outlineLevel="5">
      <c r="A147" s="29"/>
      <c r="B147" s="32"/>
      <c r="C147" s="15"/>
      <c r="D147" s="15"/>
      <c r="E147" s="15"/>
      <c r="F147" s="17"/>
    </row>
    <row r="148" spans="1:6" ht="57.75" customHeight="1" outlineLevel="5">
      <c r="A148" s="44"/>
      <c r="B148" s="32"/>
      <c r="C148" s="15"/>
      <c r="D148" s="15"/>
      <c r="E148" s="15"/>
      <c r="F148" s="17"/>
    </row>
    <row r="149" spans="1:6" ht="18.75" outlineLevel="5">
      <c r="A149" s="29"/>
      <c r="B149" s="32"/>
      <c r="C149" s="15"/>
      <c r="D149" s="15"/>
      <c r="E149" s="15"/>
      <c r="F149" s="17"/>
    </row>
    <row r="150" spans="1:6" ht="60" customHeight="1" outlineLevel="5">
      <c r="A150" s="44"/>
      <c r="B150" s="32"/>
      <c r="C150" s="15"/>
      <c r="D150" s="15"/>
      <c r="E150" s="15"/>
      <c r="F150" s="17"/>
    </row>
    <row r="151" spans="1:6" ht="18.75" outlineLevel="5">
      <c r="A151" s="29"/>
      <c r="B151" s="32"/>
      <c r="C151" s="15"/>
      <c r="D151" s="15"/>
      <c r="E151" s="15"/>
      <c r="F151" s="17"/>
    </row>
    <row r="152" spans="1:6" ht="42.75" customHeight="1" outlineLevel="5">
      <c r="A152" s="41"/>
      <c r="B152" s="16"/>
      <c r="C152" s="16"/>
      <c r="D152" s="15"/>
      <c r="E152" s="15"/>
      <c r="F152" s="17"/>
    </row>
    <row r="153" spans="1:6" ht="81" customHeight="1" outlineLevel="5">
      <c r="A153" s="39"/>
      <c r="B153" s="16"/>
      <c r="C153" s="16"/>
      <c r="D153" s="15"/>
      <c r="E153" s="15"/>
      <c r="F153" s="17"/>
    </row>
    <row r="154" spans="1:6" ht="40.5" customHeight="1" outlineLevel="5">
      <c r="A154" s="29"/>
      <c r="B154" s="16"/>
      <c r="C154" s="16"/>
      <c r="D154" s="15"/>
      <c r="E154" s="15"/>
      <c r="F154" s="17"/>
    </row>
    <row r="155" spans="1:6" ht="18.75" outlineLevel="5">
      <c r="A155" s="39"/>
      <c r="B155" s="16"/>
      <c r="C155" s="16"/>
      <c r="D155" s="15"/>
      <c r="E155" s="15"/>
      <c r="F155" s="17"/>
    </row>
    <row r="156" spans="1:6" ht="18.75" outlineLevel="5">
      <c r="A156" s="39"/>
      <c r="B156" s="16"/>
      <c r="C156" s="16"/>
      <c r="D156" s="15"/>
      <c r="E156" s="15"/>
      <c r="F156" s="17"/>
    </row>
    <row r="157" spans="1:6" ht="63" customHeight="1" outlineLevel="5">
      <c r="A157" s="39"/>
      <c r="B157" s="16"/>
      <c r="C157" s="16"/>
      <c r="D157" s="15"/>
      <c r="E157" s="15"/>
      <c r="F157" s="17"/>
    </row>
    <row r="158" spans="1:6" ht="18.75" outlineLevel="5">
      <c r="A158" s="44"/>
      <c r="B158" s="16"/>
      <c r="C158" s="16"/>
      <c r="D158" s="15"/>
      <c r="E158" s="15"/>
      <c r="F158" s="17"/>
    </row>
    <row r="159" spans="1:6" ht="41.25" customHeight="1" outlineLevel="5">
      <c r="A159" s="39"/>
      <c r="B159" s="16"/>
      <c r="C159" s="16"/>
      <c r="D159" s="15"/>
      <c r="E159" s="15"/>
      <c r="F159" s="17"/>
    </row>
    <row r="160" spans="1:6" ht="47.25" customHeight="1" outlineLevel="5">
      <c r="A160" s="44"/>
      <c r="B160" s="16"/>
      <c r="C160" s="16"/>
      <c r="D160" s="15"/>
      <c r="E160" s="15"/>
      <c r="F160" s="17"/>
    </row>
    <row r="161" spans="1:6" ht="39.75" customHeight="1" outlineLevel="5">
      <c r="A161" s="29"/>
      <c r="B161" s="16"/>
      <c r="C161" s="16"/>
      <c r="D161" s="15"/>
      <c r="E161" s="15"/>
      <c r="F161" s="17"/>
    </row>
    <row r="162" spans="1:6" ht="18.75" outlineLevel="5">
      <c r="A162" s="29"/>
      <c r="B162" s="32"/>
      <c r="C162" s="16"/>
      <c r="D162" s="15"/>
      <c r="E162" s="15"/>
      <c r="F162" s="17"/>
    </row>
    <row r="163" spans="1:6" ht="18.75" outlineLevel="5">
      <c r="A163" s="29"/>
      <c r="B163" s="32"/>
      <c r="C163" s="16"/>
      <c r="D163" s="15"/>
      <c r="E163" s="15"/>
      <c r="F163" s="17"/>
    </row>
    <row r="164" spans="1:6" ht="24" customHeight="1">
      <c r="A164" s="48"/>
      <c r="B164" s="48"/>
      <c r="C164" s="48"/>
      <c r="D164" s="45"/>
      <c r="E164" s="45"/>
      <c r="F164" s="17"/>
    </row>
    <row r="165" spans="1:6" ht="12.75" customHeight="1"/>
  </sheetData>
  <mergeCells count="26">
    <mergeCell ref="A1:H1"/>
    <mergeCell ref="A2:H2"/>
    <mergeCell ref="A7:F7"/>
    <mergeCell ref="A6:H6"/>
    <mergeCell ref="A5:H5"/>
    <mergeCell ref="A8:H8"/>
    <mergeCell ref="A9:H9"/>
    <mergeCell ref="A3:F3"/>
    <mergeCell ref="A4:F4"/>
    <mergeCell ref="D19:D20"/>
    <mergeCell ref="A13:H13"/>
    <mergeCell ref="A12:H12"/>
    <mergeCell ref="A10:H10"/>
    <mergeCell ref="A17:F17"/>
    <mergeCell ref="A16:H16"/>
    <mergeCell ref="A15:H15"/>
    <mergeCell ref="A14:H14"/>
    <mergeCell ref="A164:C164"/>
    <mergeCell ref="C19:C20"/>
    <mergeCell ref="A19:A20"/>
    <mergeCell ref="B19:B20"/>
    <mergeCell ref="A18:H18"/>
    <mergeCell ref="H19:H20"/>
    <mergeCell ref="G19:G20"/>
    <mergeCell ref="F19:F20"/>
    <mergeCell ref="E19:E20"/>
  </mergeCells>
  <pageMargins left="0.59027779102325395" right="0.59027779102325395" top="0.59027779102325395" bottom="0.39236110448837302" header="0.51180553436279297" footer="0.51180553436279297"/>
  <pageSetup paperSize="9" fitToHeight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учета счетов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2024-05-27T08:43:11Z</dcterms:modified>
</cp:coreProperties>
</file>